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 calcCompleted="0" calcOnSave="0"/>
</workbook>
</file>

<file path=xl/sharedStrings.xml><?xml version="1.0" encoding="utf-8"?>
<sst xmlns="http://schemas.openxmlformats.org/spreadsheetml/2006/main" count="26" uniqueCount="26">
  <si>
    <t>第十七届“三小”各单位立项项目数及经费分配表</t>
  </si>
  <si>
    <t>序号</t>
  </si>
  <si>
    <t>学院名称</t>
  </si>
  <si>
    <t>拟立重点项目数</t>
  </si>
  <si>
    <t>拟立一般项目数</t>
  </si>
  <si>
    <t>拟立项总数</t>
  </si>
  <si>
    <t>拟下拨经费（元）</t>
  </si>
  <si>
    <t>材料学院</t>
  </si>
  <si>
    <t>环化学院</t>
  </si>
  <si>
    <t>航制学院</t>
  </si>
  <si>
    <t>信工学院</t>
  </si>
  <si>
    <t>外语学院</t>
  </si>
  <si>
    <t>飞行器学院</t>
  </si>
  <si>
    <t>数信学院</t>
  </si>
  <si>
    <t>测光学院</t>
  </si>
  <si>
    <t>经管学院</t>
  </si>
  <si>
    <t>体育学院</t>
  </si>
  <si>
    <t>土建学院</t>
  </si>
  <si>
    <t>艺术学院</t>
  </si>
  <si>
    <t>文法学院</t>
  </si>
  <si>
    <t>航音学院</t>
  </si>
  <si>
    <t>通航学院</t>
  </si>
  <si>
    <t>软件学院</t>
  </si>
  <si>
    <t>国教学院</t>
  </si>
  <si>
    <t>工程训练中心</t>
  </si>
  <si>
    <t>总计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</si>
</sst>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I20" sqref="I20"/>
    </sheetView>
  </sheetViews>
  <sheetFormatPr defaultColWidth="9" defaultRowHeight="14.4" outlineLevelCol="5"/>
  <cols>
    <col min="1" max="1" width="6.11111111111111" customWidth="1"/>
    <col min="2" max="2" width="15" customWidth="1"/>
    <col min="3" max="3" width="18.2222222222222" customWidth="1"/>
    <col min="4" max="4" width="17.8796296296296" customWidth="1"/>
    <col min="5" max="5" width="14" customWidth="1"/>
    <col min="6" max="6" width="13.2222222222222" customWidth="1"/>
  </cols>
  <sheetData>
    <row r="1" ht="41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5" t="s">
        <v>6</v>
      </c>
    </row>
    <row r="3" ht="25" customHeight="1" spans="1:6">
      <c r="A3" s="7">
        <v>1</v>
      </c>
      <c r="B3" s="8" t="s">
        <v>7</v>
      </c>
      <c r="C3" s="9">
        <v>31</v>
      </c>
      <c r="D3" s="10">
        <f>E3-C3</f>
        <v>59</v>
      </c>
      <c r="E3" s="10">
        <v>90</v>
      </c>
      <c r="F3" s="11">
        <f>C3*1500</f>
        <v>46500</v>
      </c>
    </row>
    <row r="4" ht="25" customHeight="1" spans="1:6">
      <c r="A4" s="7">
        <v>2</v>
      </c>
      <c r="B4" s="8" t="s">
        <v>8</v>
      </c>
      <c r="C4" s="9">
        <v>24</v>
      </c>
      <c r="D4" s="10">
        <f t="shared" ref="D4:D19" si="0">E4-C4</f>
        <v>42</v>
      </c>
      <c r="E4" s="10">
        <v>66</v>
      </c>
      <c r="F4" s="11">
        <f>C:C*1500</f>
        <v>36000</v>
      </c>
    </row>
    <row r="5" ht="25" customHeight="1" spans="1:6">
      <c r="A5" s="7">
        <v>3</v>
      </c>
      <c r="B5" s="8" t="s">
        <v>9</v>
      </c>
      <c r="C5" s="9">
        <v>41</v>
      </c>
      <c r="D5" s="10">
        <f t="shared" si="0"/>
        <v>85</v>
      </c>
      <c r="E5" s="10">
        <v>126</v>
      </c>
      <c r="F5" s="11">
        <f>C:C*1500</f>
        <v>61500</v>
      </c>
    </row>
    <row r="6" ht="25" customHeight="1" spans="1:6">
      <c r="A6" s="7">
        <v>4</v>
      </c>
      <c r="B6" s="8" t="s">
        <v>10</v>
      </c>
      <c r="C6" s="9">
        <v>36</v>
      </c>
      <c r="D6" s="10">
        <f t="shared" si="0"/>
        <v>96</v>
      </c>
      <c r="E6" s="10">
        <v>132</v>
      </c>
      <c r="F6" s="11">
        <f>C:C*1500</f>
        <v>54000</v>
      </c>
    </row>
    <row r="7" ht="25" customHeight="1" spans="1:6">
      <c r="A7" s="7">
        <v>5</v>
      </c>
      <c r="B7" s="8" t="s">
        <v>11</v>
      </c>
      <c r="C7" s="9">
        <v>8</v>
      </c>
      <c r="D7" s="10">
        <f t="shared" si="0"/>
        <v>31</v>
      </c>
      <c r="E7" s="10">
        <v>39</v>
      </c>
      <c r="F7" s="11">
        <f>C:C*1500</f>
        <v>12000</v>
      </c>
    </row>
    <row r="8" ht="25" customHeight="1" spans="1:6">
      <c r="A8" s="7">
        <v>6</v>
      </c>
      <c r="B8" s="8" t="s">
        <v>12</v>
      </c>
      <c r="C8" s="9">
        <v>11</v>
      </c>
      <c r="D8" s="10">
        <f t="shared" si="0"/>
        <v>35</v>
      </c>
      <c r="E8" s="10">
        <v>46</v>
      </c>
      <c r="F8" s="11">
        <f>C:C*1500</f>
        <v>16500</v>
      </c>
    </row>
    <row r="9" ht="25" customHeight="1" spans="1:6">
      <c r="A9" s="7">
        <v>7</v>
      </c>
      <c r="B9" s="8" t="s">
        <v>13</v>
      </c>
      <c r="C9" s="9">
        <v>2</v>
      </c>
      <c r="D9" s="10">
        <f t="shared" si="0"/>
        <v>12</v>
      </c>
      <c r="E9" s="10">
        <v>14</v>
      </c>
      <c r="F9" s="11">
        <f>C:C*1500</f>
        <v>3000</v>
      </c>
    </row>
    <row r="10" ht="25" customHeight="1" spans="1:6">
      <c r="A10" s="7">
        <v>8</v>
      </c>
      <c r="B10" s="8" t="s">
        <v>14</v>
      </c>
      <c r="C10" s="9">
        <v>24</v>
      </c>
      <c r="D10" s="10">
        <f t="shared" si="0"/>
        <v>43</v>
      </c>
      <c r="E10" s="10">
        <v>67</v>
      </c>
      <c r="F10" s="11">
        <f>C:C*1500</f>
        <v>36000</v>
      </c>
    </row>
    <row r="11" ht="25" customHeight="1" spans="1:6">
      <c r="A11" s="7">
        <v>9</v>
      </c>
      <c r="B11" s="8" t="s">
        <v>15</v>
      </c>
      <c r="C11" s="9">
        <v>19</v>
      </c>
      <c r="D11" s="10">
        <f t="shared" si="0"/>
        <v>57</v>
      </c>
      <c r="E11" s="10">
        <v>76</v>
      </c>
      <c r="F11" s="11">
        <f>C:C*1500</f>
        <v>28500</v>
      </c>
    </row>
    <row r="12" ht="25" customHeight="1" spans="1:6">
      <c r="A12" s="7">
        <v>10</v>
      </c>
      <c r="B12" s="8" t="s">
        <v>16</v>
      </c>
      <c r="C12" s="10">
        <v>2</v>
      </c>
      <c r="D12" s="10">
        <f t="shared" si="0"/>
        <v>10</v>
      </c>
      <c r="E12" s="10">
        <v>12</v>
      </c>
      <c r="F12" s="11">
        <f>C:C*1500</f>
        <v>3000</v>
      </c>
    </row>
    <row r="13" ht="25" customHeight="1" spans="1:6">
      <c r="A13" s="7">
        <v>11</v>
      </c>
      <c r="B13" s="8" t="s">
        <v>17</v>
      </c>
      <c r="C13" s="10">
        <v>14</v>
      </c>
      <c r="D13" s="10">
        <f t="shared" si="0"/>
        <v>45</v>
      </c>
      <c r="E13" s="10">
        <v>59</v>
      </c>
      <c r="F13" s="11">
        <f>C:C*1500</f>
        <v>21000</v>
      </c>
    </row>
    <row r="14" ht="25" customHeight="1" spans="1:6">
      <c r="A14" s="7">
        <v>12</v>
      </c>
      <c r="B14" s="8" t="s">
        <v>18</v>
      </c>
      <c r="C14" s="10">
        <v>12</v>
      </c>
      <c r="D14" s="10">
        <f t="shared" si="0"/>
        <v>39</v>
      </c>
      <c r="E14" s="10">
        <v>51</v>
      </c>
      <c r="F14" s="11">
        <f>C:C*1500</f>
        <v>18000</v>
      </c>
    </row>
    <row r="15" ht="25" customHeight="1" spans="1:6">
      <c r="A15" s="7">
        <v>13</v>
      </c>
      <c r="B15" s="8" t="s">
        <v>19</v>
      </c>
      <c r="C15" s="10">
        <v>13</v>
      </c>
      <c r="D15" s="10">
        <f t="shared" si="0"/>
        <v>42</v>
      </c>
      <c r="E15" s="10">
        <v>55</v>
      </c>
      <c r="F15" s="11">
        <f>C:C*1500</f>
        <v>19500</v>
      </c>
    </row>
    <row r="16" ht="25" customHeight="1" spans="1:6">
      <c r="A16" s="7">
        <v>14</v>
      </c>
      <c r="B16" s="8" t="s">
        <v>20</v>
      </c>
      <c r="C16" s="10">
        <v>11</v>
      </c>
      <c r="D16" s="10">
        <f t="shared" si="0"/>
        <v>31</v>
      </c>
      <c r="E16" s="10">
        <v>42</v>
      </c>
      <c r="F16" s="11">
        <f>C:C*1500</f>
        <v>16500</v>
      </c>
    </row>
    <row r="17" ht="25" customHeight="1" spans="1:6">
      <c r="A17" s="7">
        <v>15</v>
      </c>
      <c r="B17" s="8" t="s">
        <v>21</v>
      </c>
      <c r="C17" s="10">
        <v>6</v>
      </c>
      <c r="D17" s="10">
        <f t="shared" si="0"/>
        <v>24</v>
      </c>
      <c r="E17" s="10">
        <v>30</v>
      </c>
      <c r="F17" s="11">
        <f>C:C*1500</f>
        <v>9000</v>
      </c>
    </row>
    <row r="18" ht="25" customHeight="1" spans="1:6">
      <c r="A18" s="7">
        <v>16</v>
      </c>
      <c r="B18" s="8" t="s">
        <v>22</v>
      </c>
      <c r="C18" s="10">
        <v>21</v>
      </c>
      <c r="D18" s="10">
        <f t="shared" si="0"/>
        <v>63</v>
      </c>
      <c r="E18" s="10">
        <v>84</v>
      </c>
      <c r="F18" s="11">
        <f>C:C*1500</f>
        <v>31500</v>
      </c>
    </row>
    <row r="19" ht="25" customHeight="1" spans="1:6">
      <c r="A19" s="7">
        <v>17</v>
      </c>
      <c r="B19" s="8" t="s">
        <v>23</v>
      </c>
      <c r="C19" s="10">
        <v>20</v>
      </c>
      <c r="D19" s="10">
        <f t="shared" si="0"/>
        <v>60</v>
      </c>
      <c r="E19" s="10">
        <v>80</v>
      </c>
      <c r="F19" s="11">
        <f>C:C*1500</f>
        <v>30000</v>
      </c>
    </row>
    <row r="20" ht="25" customHeight="1" spans="1:6">
      <c r="A20" s="7">
        <v>18</v>
      </c>
      <c r="B20" s="8" t="s">
        <v>24</v>
      </c>
      <c r="C20" s="10">
        <v>5</v>
      </c>
      <c r="D20" s="10">
        <v>5</v>
      </c>
      <c r="E20" s="10">
        <v>10</v>
      </c>
      <c r="F20" s="11">
        <f>C:C*1500</f>
        <v>7500</v>
      </c>
    </row>
    <row r="21" ht="25" customHeight="1" spans="1:6">
      <c r="A21" s="12"/>
      <c r="B21" s="8" t="s">
        <v>25</v>
      </c>
      <c r="C21" s="10">
        <f>SUM(C3:C20)</f>
        <v>300</v>
      </c>
      <c r="D21" s="10">
        <f>SUM(D3:D20)</f>
        <v>779</v>
      </c>
      <c r="E21" s="10">
        <f>SUM(E3:E20)</f>
        <v>1079</v>
      </c>
      <c r="F21" s="11">
        <f>SUM(F3:F20)</f>
        <v>450000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雪柔</cp:lastModifiedBy>
  <dcterms:created xsi:type="dcterms:W3CDTF">2022-03-09T08:36:00Z</dcterms:created>
  <dcterms:modified xsi:type="dcterms:W3CDTF">2022-03-15T03:17:47Z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BDC6334ADAC844549F1FF9262F0C9610</vt:lpwstr>
  </property>
  <property fmtid="{D5CDD505-2E9C-101B-9397-08002B2CF9AE}" pid="3" name="KSOProductBuildVer">
    <vt:lpwstr>2052-11.1.0.11365</vt:lpwstr>
  </property>
</Properties>
</file>